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mm-Procurement\SHARE\LIB\4202 Water Indoor\4202.5\4202.5.1 Lead in Water Testing Scope\"/>
    </mc:Choice>
  </mc:AlternateContent>
  <xr:revisionPtr revIDLastSave="0" documentId="13_ncr:1_{FCC233EA-124A-4411-B4EF-2DDBDE85FFC5}" xr6:coauthVersionLast="36" xr6:coauthVersionMax="36" xr10:uidLastSave="{00000000-0000-0000-0000-000000000000}"/>
  <bookViews>
    <workbookView xWindow="0" yWindow="0" windowWidth="21570" windowHeight="7380" xr2:uid="{23E0A1F9-C177-4A05-99E5-D6BAFE3681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2" i="1" l="1"/>
  <c r="J8" i="1"/>
  <c r="J5" i="1"/>
  <c r="J6" i="1"/>
  <c r="J7" i="1"/>
  <c r="J4" i="1"/>
  <c r="G22" i="1" l="1"/>
  <c r="D22" i="1"/>
  <c r="H5" i="1"/>
  <c r="H6" i="1"/>
  <c r="H7" i="1"/>
  <c r="H4" i="1" l="1"/>
  <c r="H8" i="1" s="1"/>
  <c r="F5" i="1"/>
  <c r="F6" i="1"/>
  <c r="F7" i="1"/>
  <c r="F4" i="1"/>
  <c r="F8" i="1" l="1"/>
</calcChain>
</file>

<file path=xl/sharedStrings.xml><?xml version="1.0" encoding="utf-8"?>
<sst xmlns="http://schemas.openxmlformats.org/spreadsheetml/2006/main" count="47" uniqueCount="24">
  <si>
    <t>4202.5.1 Lead in Water Bid Tab</t>
  </si>
  <si>
    <r>
      <t>Approx</t>
    </r>
    <r>
      <rPr>
        <b/>
        <i/>
        <sz val="12"/>
        <color rgb="FF000000"/>
        <rFont val="Times New Roman"/>
        <family val="1"/>
      </rPr>
      <t>.</t>
    </r>
    <r>
      <rPr>
        <b/>
        <sz val="12"/>
        <color rgb="FF000000"/>
        <rFont val="Times New Roman"/>
        <family val="1"/>
      </rPr>
      <t xml:space="preserve"> # of Facilities (for info purposes only)</t>
    </r>
  </si>
  <si>
    <r>
      <t>Approximate</t>
    </r>
    <r>
      <rPr>
        <b/>
        <i/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Times New Roman"/>
        <family val="1"/>
      </rPr>
      <t>average # of outlets/facility*</t>
    </r>
  </si>
  <si>
    <t>Price per Initial Sample</t>
  </si>
  <si>
    <t xml:space="preserve"> $</t>
  </si>
  <si>
    <t>Total Cost</t>
  </si>
  <si>
    <t xml:space="preserve">Elementary Schools </t>
  </si>
  <si>
    <t xml:space="preserve">Middle Schools </t>
  </si>
  <si>
    <t xml:space="preserve">High Schools </t>
  </si>
  <si>
    <t xml:space="preserve">Other Facilities </t>
  </si>
  <si>
    <t xml:space="preserve">Total </t>
  </si>
  <si>
    <t>n/a</t>
  </si>
  <si>
    <t>Environmental Health Consultants, LLC</t>
  </si>
  <si>
    <t>Environmental Consulting Services, LLC</t>
  </si>
  <si>
    <t>Number of Outlets in an approximation</t>
  </si>
  <si>
    <t>Category</t>
  </si>
  <si>
    <t>Unit Price</t>
  </si>
  <si>
    <t>Initial First-Draw Sample#</t>
  </si>
  <si>
    <t>Follow-Up Flushed Sample</t>
  </si>
  <si>
    <r>
      <t>Post-Remediation Sample</t>
    </r>
    <r>
      <rPr>
        <vertAlign val="superscript"/>
        <sz val="12"/>
        <color theme="1"/>
        <rFont val="Times New Roman"/>
        <family val="1"/>
      </rPr>
      <t>+</t>
    </r>
  </si>
  <si>
    <t>Approximately # of outlets</t>
  </si>
  <si>
    <t>KCI Technologies, Inc</t>
  </si>
  <si>
    <t>KCI Technologies , Inc</t>
  </si>
  <si>
    <t>KCI Technologies,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</si>
</sst>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Calibri"/>
      <family val="2"/>
      <scheme val="minor"/>
    </font>
    <font>
      <vertAlign val="superscript"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0" xfId="0" applyFont="1"/>
    <xf numFmtId="0" fontId="1" fillId="0" borderId="0" xfId="0" applyFont="1"/>
    <xf numFmtId="6" fontId="6" fillId="0" borderId="1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8" fontId="6" fillId="0" borderId="12" xfId="0" applyNumberFormat="1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8" fontId="2" fillId="2" borderId="6" xfId="0" applyNumberFormat="1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8" fontId="2" fillId="0" borderId="1" xfId="0" applyNumberFormat="1" applyFont="1" applyBorder="1" applyAlignment="1">
      <alignment vertical="center" wrapText="1"/>
    </xf>
    <xf numFmtId="6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8" fontId="2" fillId="0" borderId="1" xfId="0" applyNumberFormat="1" applyFont="1" applyBorder="1" applyAlignment="1">
      <alignment horizontal="center" vertical="center" wrapText="1"/>
    </xf>
    <xf numFmtId="0" fontId="9" fillId="0" borderId="0" xfId="0" applyFont="1"/>
    <xf numFmtId="0" fontId="0" fillId="0" borderId="6" xfId="0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3" fillId="0" borderId="2" xfId="0" applyFont="1" applyBorder="1"/>
    <xf numFmtId="0" fontId="3" fillId="0" borderId="1" xfId="0" applyFont="1" applyBorder="1"/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E852D-989A-4A11-83C9-C8C4B9CD4C0B}">
  <dimension ref="A1:J22"/>
  <sheetViews>
    <sheetView tabSelected="1" zoomScaleNormal="100" workbookViewId="0">
      <selection activeCell="F23" sqref="F23"/>
    </sheetView>
  </sheetViews>
  <sheetFormatPr defaultRowHeight="15" x14ac:dyDescent="0.25"/>
  <cols>
    <col min="1" max="1" width="20.7109375" customWidth="1"/>
    <col min="2" max="2" width="43.28515625" customWidth="1"/>
    <col min="3" max="3" width="46.42578125" customWidth="1"/>
    <col min="4" max="4" width="31.42578125" customWidth="1"/>
    <col min="5" max="5" width="0.140625" customWidth="1"/>
    <col min="6" max="6" width="22.5703125" customWidth="1"/>
    <col min="7" max="7" width="37.5703125" customWidth="1"/>
    <col min="8" max="8" width="25.140625" customWidth="1"/>
    <col min="9" max="9" width="19.140625" customWidth="1"/>
    <col min="10" max="10" width="18.42578125" customWidth="1"/>
  </cols>
  <sheetData>
    <row r="1" spans="1:10" ht="19.5" thickBot="1" x14ac:dyDescent="0.35">
      <c r="A1" s="8" t="s">
        <v>0</v>
      </c>
      <c r="B1" s="9"/>
      <c r="C1" s="9"/>
      <c r="D1" s="27" t="s">
        <v>12</v>
      </c>
      <c r="E1" s="28"/>
      <c r="F1" s="28"/>
      <c r="G1" s="27" t="s">
        <v>13</v>
      </c>
      <c r="H1" s="29"/>
      <c r="I1" s="40" t="s">
        <v>21</v>
      </c>
      <c r="J1" s="41"/>
    </row>
    <row r="2" spans="1:10" ht="78" customHeight="1" x14ac:dyDescent="0.25">
      <c r="A2" s="30"/>
      <c r="B2" s="32" t="s">
        <v>1</v>
      </c>
      <c r="C2" s="34" t="s">
        <v>2</v>
      </c>
      <c r="D2" s="2" t="s">
        <v>3</v>
      </c>
      <c r="E2" s="36"/>
      <c r="F2" s="38" t="s">
        <v>5</v>
      </c>
      <c r="G2" s="11" t="s">
        <v>3</v>
      </c>
      <c r="H2" s="13" t="s">
        <v>5</v>
      </c>
      <c r="I2" s="11" t="s">
        <v>3</v>
      </c>
      <c r="J2" s="13" t="s">
        <v>5</v>
      </c>
    </row>
    <row r="3" spans="1:10" ht="16.5" thickBot="1" x14ac:dyDescent="0.3">
      <c r="A3" s="31"/>
      <c r="B3" s="33"/>
      <c r="C3" s="35"/>
      <c r="D3" s="3" t="s">
        <v>4</v>
      </c>
      <c r="E3" s="37"/>
      <c r="F3" s="39"/>
      <c r="G3" s="12" t="s">
        <v>4</v>
      </c>
      <c r="H3" s="14"/>
      <c r="I3" s="12" t="s">
        <v>4</v>
      </c>
      <c r="J3" s="14"/>
    </row>
    <row r="4" spans="1:10" ht="16.5" thickBot="1" x14ac:dyDescent="0.3">
      <c r="A4" s="4" t="s">
        <v>6</v>
      </c>
      <c r="B4" s="5">
        <v>54</v>
      </c>
      <c r="C4" s="6">
        <v>50</v>
      </c>
      <c r="D4" s="6">
        <v>36</v>
      </c>
      <c r="E4" s="7"/>
      <c r="F4" s="10">
        <f>B4*C4*D4</f>
        <v>97200</v>
      </c>
      <c r="G4" s="17">
        <v>32.1</v>
      </c>
      <c r="H4" s="15">
        <f>B4*C4*G4</f>
        <v>86670</v>
      </c>
      <c r="I4" s="17">
        <v>60.5</v>
      </c>
      <c r="J4" s="15">
        <f>B4*C4*I4</f>
        <v>163350</v>
      </c>
    </row>
    <row r="5" spans="1:10" ht="16.5" thickBot="1" x14ac:dyDescent="0.3">
      <c r="A5" s="4" t="s">
        <v>7</v>
      </c>
      <c r="B5" s="5">
        <v>18</v>
      </c>
      <c r="C5" s="6">
        <v>40</v>
      </c>
      <c r="D5" s="6">
        <v>42</v>
      </c>
      <c r="E5" s="7"/>
      <c r="F5" s="10">
        <f t="shared" ref="F5:F7" si="0">B5*C5*D5</f>
        <v>30240</v>
      </c>
      <c r="G5" s="17">
        <v>32.1</v>
      </c>
      <c r="H5" s="15">
        <f t="shared" ref="H5:H7" si="1">B5*C5*G5</f>
        <v>23112</v>
      </c>
      <c r="I5" s="17">
        <v>70.5</v>
      </c>
      <c r="J5" s="15">
        <f t="shared" ref="J5:J8" si="2">B5*C5*I5</f>
        <v>50760</v>
      </c>
    </row>
    <row r="6" spans="1:10" ht="16.5" thickBot="1" x14ac:dyDescent="0.3">
      <c r="A6" s="4" t="s">
        <v>8</v>
      </c>
      <c r="B6" s="5">
        <v>14</v>
      </c>
      <c r="C6" s="6">
        <v>70</v>
      </c>
      <c r="D6" s="6">
        <v>32</v>
      </c>
      <c r="E6" s="7"/>
      <c r="F6" s="10">
        <f t="shared" si="0"/>
        <v>31360</v>
      </c>
      <c r="G6" s="17">
        <v>32.1</v>
      </c>
      <c r="H6" s="15">
        <f t="shared" si="1"/>
        <v>31458</v>
      </c>
      <c r="I6" s="17">
        <v>48</v>
      </c>
      <c r="J6" s="15">
        <f t="shared" si="2"/>
        <v>47040</v>
      </c>
    </row>
    <row r="7" spans="1:10" ht="16.5" thickBot="1" x14ac:dyDescent="0.3">
      <c r="A7" s="4" t="s">
        <v>9</v>
      </c>
      <c r="B7" s="5">
        <v>1</v>
      </c>
      <c r="C7" s="6">
        <v>20</v>
      </c>
      <c r="D7" s="6">
        <v>50</v>
      </c>
      <c r="E7" s="7"/>
      <c r="F7" s="10">
        <f t="shared" si="0"/>
        <v>1000</v>
      </c>
      <c r="G7" s="17">
        <v>32.1</v>
      </c>
      <c r="H7" s="15">
        <f t="shared" si="1"/>
        <v>642</v>
      </c>
      <c r="I7" s="17">
        <v>122</v>
      </c>
      <c r="J7" s="15">
        <f t="shared" si="2"/>
        <v>2440</v>
      </c>
    </row>
    <row r="8" spans="1:10" ht="16.5" thickBot="1" x14ac:dyDescent="0.3">
      <c r="A8" s="4" t="s">
        <v>10</v>
      </c>
      <c r="B8" s="5">
        <v>87</v>
      </c>
      <c r="C8" s="6" t="s">
        <v>11</v>
      </c>
      <c r="D8" s="6" t="s">
        <v>11</v>
      </c>
      <c r="E8" s="7"/>
      <c r="F8" s="10">
        <f>SUM(F4:F7)</f>
        <v>159800</v>
      </c>
      <c r="G8" s="7" t="s">
        <v>11</v>
      </c>
      <c r="H8" s="15">
        <f>SUM(H4:H7)</f>
        <v>141882</v>
      </c>
      <c r="I8" s="7" t="s">
        <v>11</v>
      </c>
      <c r="J8" s="15">
        <f>SUM(J4:J7)</f>
        <v>263590</v>
      </c>
    </row>
    <row r="9" spans="1:10" ht="16.5" thickBot="1" x14ac:dyDescent="0.3">
      <c r="A9" s="4"/>
      <c r="B9" s="5"/>
      <c r="C9" s="6"/>
      <c r="D9" s="6"/>
      <c r="E9" s="7"/>
      <c r="F9" s="5"/>
      <c r="G9" s="7"/>
      <c r="H9" s="16"/>
      <c r="I9" s="7"/>
      <c r="J9" s="16"/>
    </row>
    <row r="12" spans="1:10" ht="15.75" x14ac:dyDescent="0.25">
      <c r="A12" s="25" t="s">
        <v>14</v>
      </c>
      <c r="B12" s="25"/>
    </row>
    <row r="13" spans="1:10" ht="15.75" thickBot="1" x14ac:dyDescent="0.3">
      <c r="B13" t="s">
        <v>12</v>
      </c>
      <c r="C13" s="1" t="s">
        <v>13</v>
      </c>
      <c r="D13" t="s">
        <v>22</v>
      </c>
    </row>
    <row r="14" spans="1:10" ht="16.5" thickBot="1" x14ac:dyDescent="0.3">
      <c r="A14" s="18" t="s">
        <v>15</v>
      </c>
      <c r="B14" s="19" t="s">
        <v>16</v>
      </c>
      <c r="C14" s="19" t="s">
        <v>16</v>
      </c>
      <c r="D14" s="19" t="s">
        <v>16</v>
      </c>
    </row>
    <row r="15" spans="1:10" ht="32.25" thickBot="1" x14ac:dyDescent="0.3">
      <c r="A15" s="20" t="s">
        <v>17</v>
      </c>
      <c r="B15" s="21">
        <v>32.1</v>
      </c>
      <c r="C15" s="22">
        <v>250</v>
      </c>
      <c r="D15" s="22">
        <v>125</v>
      </c>
    </row>
    <row r="16" spans="1:10" ht="32.25" thickBot="1" x14ac:dyDescent="0.3">
      <c r="A16" s="20" t="s">
        <v>18</v>
      </c>
      <c r="B16" s="21">
        <v>38.51</v>
      </c>
      <c r="C16" s="22">
        <v>250</v>
      </c>
      <c r="D16" s="22">
        <v>165</v>
      </c>
    </row>
    <row r="20" spans="1:9" ht="15.75" thickBot="1" x14ac:dyDescent="0.3">
      <c r="C20" s="26" t="s">
        <v>12</v>
      </c>
      <c r="D20" s="26"/>
      <c r="F20" s="26" t="s">
        <v>13</v>
      </c>
      <c r="G20" s="26"/>
      <c r="H20" s="26" t="s">
        <v>23</v>
      </c>
      <c r="I20" s="26"/>
    </row>
    <row r="21" spans="1:9" ht="142.5" thickBot="1" x14ac:dyDescent="0.3">
      <c r="A21" s="18" t="s">
        <v>15</v>
      </c>
      <c r="B21" s="19" t="s">
        <v>20</v>
      </c>
      <c r="C21" s="19" t="s">
        <v>16</v>
      </c>
      <c r="D21" s="19" t="s">
        <v>5</v>
      </c>
      <c r="E21" s="19" t="s">
        <v>16</v>
      </c>
      <c r="F21" s="19" t="s">
        <v>16</v>
      </c>
      <c r="G21" s="19" t="s">
        <v>5</v>
      </c>
      <c r="H21" s="19" t="s">
        <v>16</v>
      </c>
      <c r="I21" s="19" t="s">
        <v>5</v>
      </c>
    </row>
    <row r="22" spans="1:9" ht="35.25" thickBot="1" x14ac:dyDescent="0.3">
      <c r="A22" s="20" t="s">
        <v>19</v>
      </c>
      <c r="B22" s="23">
        <v>300</v>
      </c>
      <c r="C22" s="24">
        <v>38.51</v>
      </c>
      <c r="D22" s="24">
        <f>B22*C22</f>
        <v>11553</v>
      </c>
      <c r="E22" s="24">
        <v>39.51</v>
      </c>
      <c r="F22" s="24">
        <v>50</v>
      </c>
      <c r="G22" s="24">
        <f>B22*F22</f>
        <v>15000</v>
      </c>
      <c r="H22" s="24">
        <v>124</v>
      </c>
      <c r="I22" s="24">
        <f>B22*H22</f>
        <v>37200</v>
      </c>
    </row>
  </sheetData>
  <mergeCells count="12">
    <mergeCell ref="I1:J1"/>
    <mergeCell ref="H20:I20"/>
    <mergeCell ref="A12:B12"/>
    <mergeCell ref="C20:D20"/>
    <mergeCell ref="F20:G20"/>
    <mergeCell ref="D1:F1"/>
    <mergeCell ref="G1:H1"/>
    <mergeCell ref="A2:A3"/>
    <mergeCell ref="B2:B3"/>
    <mergeCell ref="C2:C3"/>
    <mergeCell ref="E2:E3"/>
    <mergeCell ref="F2:F3"/>
  </mergeCells>
  <conditionalFormatting sqref="D2:D9">
    <cfRule type="duplicateValues" dxfId="6" priority="13"/>
  </conditionalFormatting>
  <conditionalFormatting sqref="G8:G9">
    <cfRule type="duplicateValues" dxfId="5" priority="12"/>
  </conditionalFormatting>
  <conditionalFormatting sqref="G2:G3">
    <cfRule type="duplicateValues" dxfId="4" priority="11"/>
  </conditionalFormatting>
  <conditionalFormatting sqref="I8:I9">
    <cfRule type="duplicateValues" dxfId="1" priority="2"/>
  </conditionalFormatting>
  <conditionalFormatting sqref="I2:I3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MCPS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Asare, Nana Ama A</dc:creator>
  <cp:lastModifiedBy>Asare, Nana Ama A</cp:lastModifiedBy>
  <dcterms:created xsi:type="dcterms:W3CDTF">2025-10-28T14:44:56Z</dcterms:created>
  <dcterms:modified xsi:type="dcterms:W3CDTF">2025-10-29T19:20:50Z</dcterms:modified>
</cp:coreProperties>
</file>